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645" windowWidth="21315" windowHeight="9435"/>
  </bookViews>
  <sheets>
    <sheet name="1ER  TRIMESTRE 2015" sheetId="4" r:id="rId1"/>
  </sheets>
  <calcPr calcId="152511"/>
</workbook>
</file>

<file path=xl/calcChain.xml><?xml version="1.0" encoding="utf-8"?>
<calcChain xmlns="http://schemas.openxmlformats.org/spreadsheetml/2006/main">
  <c r="D38" i="4" l="1"/>
  <c r="D31" i="4" l="1"/>
  <c r="F31" i="4"/>
  <c r="F30" i="4"/>
  <c r="D30" i="4"/>
  <c r="D19" i="4" l="1"/>
  <c r="D21" i="4" s="1"/>
  <c r="D23" i="4" s="1"/>
  <c r="D17" i="4"/>
  <c r="J11" i="4"/>
  <c r="J12" i="4" l="1"/>
  <c r="F29" i="4" l="1"/>
  <c r="D37" i="4" l="1"/>
  <c r="F37" i="4" l="1"/>
  <c r="F38" i="4" s="1"/>
</calcChain>
</file>

<file path=xl/sharedStrings.xml><?xml version="1.0" encoding="utf-8"?>
<sst xmlns="http://schemas.openxmlformats.org/spreadsheetml/2006/main" count="50" uniqueCount="43">
  <si>
    <t>FORMATO DE INFORMACION DE OBLIGACIONES PAGADAS O GARANTIZADAS CON FONDOS FEDERALES</t>
  </si>
  <si>
    <t>TIPO DE OBLIGACION</t>
  </si>
  <si>
    <t>PLAZO</t>
  </si>
  <si>
    <t>TASA</t>
  </si>
  <si>
    <t>FIN, DESTINO Y OBJETO</t>
  </si>
  <si>
    <t>ACREEDOR, PROVEEDOR, O CONTRATISTA</t>
  </si>
  <si>
    <t>IMPORTE TOTAL</t>
  </si>
  <si>
    <t>FONDO</t>
  </si>
  <si>
    <t>IMPORTE GARANTIZADO</t>
  </si>
  <si>
    <t>IMPORTE TOTAL PAGADO</t>
  </si>
  <si>
    <t>% RESPECTO DEL TOTAL</t>
  </si>
  <si>
    <t>IMPORTE Y PORCENTAJE DEL TOTAL QUE SE PAGA Y GARANTIZA CON EL RECURSOS DE DICHOS FONDOS</t>
  </si>
  <si>
    <t>DEUDA PUBLICA BRUTA TOTAL DESCONTANDO</t>
  </si>
  <si>
    <t>IMPORTE</t>
  </si>
  <si>
    <t>PRODUCTO INTERNO BRUTO ESTATAL</t>
  </si>
  <si>
    <t>SALDO DE LA DEUDA PUBLICA</t>
  </si>
  <si>
    <t>PORCENTAJE</t>
  </si>
  <si>
    <t>INGRESOS PROPIOS</t>
  </si>
  <si>
    <t>FISMDF</t>
  </si>
  <si>
    <t>CREDITO SIMPLE</t>
  </si>
  <si>
    <t>BANOBRAS</t>
  </si>
  <si>
    <t>EJERCICIO 2015</t>
  </si>
  <si>
    <t>DEUDA PUBLICA BRUTA TOTAL AL 31 DE DICIEMBRE 2014</t>
  </si>
  <si>
    <t>(-) AMORTIZACION 2 (MARZO 2015)</t>
  </si>
  <si>
    <t>MUNICIPO DE ZACATLAN, PUEBLA.</t>
  </si>
  <si>
    <t>AL 31 DE DIC. DEL AÑO ANTERIOR (2014)</t>
  </si>
  <si>
    <t>PARTICIPACIONES</t>
  </si>
  <si>
    <t>SECRETARIA DE FINANZAS Y ADMINISTRACION DEL GOBIERNO DEL ESTADO DE PUEBLA</t>
  </si>
  <si>
    <t>8 MESES</t>
  </si>
  <si>
    <t xml:space="preserve">APORTACION PARA LA REHABILITACION Y ADAPTACION DEL ANTIGUO AUDITORIO PARA EL CIS </t>
  </si>
  <si>
    <t>a). La reduccion del saldo de la deuda publica bruta total con motivo de cada una de las amortizaciones a que se refiere este articulo, con relacion al registrado al 31 de diciembre de 2014</t>
  </si>
  <si>
    <t>INEGI.  PIB - Entidad Federativa, anual</t>
  </si>
  <si>
    <t>b). Un comparativo de la relacion deuda publica bruta total a producto interno bruto del estado entre el 31 de diciembre del ejercicio fiscal anterior y la fecha de amortización</t>
  </si>
  <si>
    <t>c). Un comparativo de la deuda publica bruta total a ingresos propios del Municipio, entre el 31 de diciembre de  del ejercicio fiscal anterior y la fecha de la amortización</t>
  </si>
  <si>
    <t>PALACIO MUNICIPAL S/N COL. CENTRO, ZACATLAN, PUEBLA. C.P. 73310</t>
  </si>
  <si>
    <t>TELS:  (797) 97 50520,  97 5430,  97 51489 Y 97 51334</t>
  </si>
  <si>
    <t xml:space="preserve">INVERSION DE OBRAS Y ACCIONES EN TERMINOS DEL ART 33 DE LA LEY DE COORDINACION FISCAL </t>
  </si>
  <si>
    <t xml:space="preserve">38 PAGO EN 45 MESES </t>
  </si>
  <si>
    <t>(-) AMORTIZACION 1 (ENERO 2015)</t>
  </si>
  <si>
    <t>(-) AMORTIZACION 2 (FEBRERO 2015)</t>
  </si>
  <si>
    <t>TRIMESTRE QUE SE INFORMA (PRIMER TRIMESTRE 2015)</t>
  </si>
  <si>
    <t>Tesoreria del Municipio de Zacatlan. Ingresos propios al 31 de marzo de 2015</t>
  </si>
  <si>
    <t>AL PERIODO:  CORTE AL 31 DE MARZO DE 2015      (PRIMER TRIMESTRE)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</si>
</sst>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0" borderId="6" xfId="0" applyFont="1" applyBorder="1" applyAlignment="1">
      <alignment horizontal="center" vertical="center" wrapText="1"/>
    </xf>
    <xf numFmtId="4" fontId="0" fillId="0" borderId="0" xfId="0" applyNumberFormat="1"/>
    <xf numFmtId="10" fontId="0" fillId="0" borderId="0" xfId="0" applyNumberFormat="1"/>
    <xf numFmtId="4" fontId="2" fillId="0" borderId="1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/>
    <xf numFmtId="3" fontId="2" fillId="0" borderId="0" xfId="0" applyNumberFormat="1" applyFont="1"/>
    <xf numFmtId="0" fontId="2" fillId="0" borderId="0" xfId="0" applyFont="1" applyAlignment="1"/>
    <xf numFmtId="0" fontId="2" fillId="0" borderId="1" xfId="0" applyFont="1" applyBorder="1" applyAlignment="1">
      <alignment horizontal="center" vertical="center" wrapText="1"/>
    </xf>
    <xf numFmtId="4" fontId="2" fillId="0" borderId="0" xfId="0" applyNumberFormat="1" applyFont="1" applyAlignment="1">
      <alignment vertical="center"/>
    </xf>
    <xf numFmtId="10" fontId="2" fillId="0" borderId="6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10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" fontId="2" fillId="0" borderId="6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4" fontId="2" fillId="0" borderId="0" xfId="0" applyNumberFormat="1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4" fontId="2" fillId="0" borderId="0" xfId="0" applyNumberFormat="1" applyFont="1"/>
    <xf numFmtId="10" fontId="2" fillId="0" borderId="0" xfId="0" applyNumberFormat="1" applyFont="1"/>
    <xf numFmtId="0" fontId="2" fillId="0" borderId="0" xfId="0" applyFont="1" applyBorder="1"/>
    <xf numFmtId="4" fontId="2" fillId="0" borderId="0" xfId="0" applyNumberFormat="1" applyFont="1" applyAlignment="1">
      <alignment horizontal="center" vertical="center" wrapText="1"/>
    </xf>
    <xf numFmtId="0" fontId="0" fillId="0" borderId="7" xfId="0" applyBorder="1" applyAlignment="1">
      <alignment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6" xfId="0" applyNumberFormat="1" applyFont="1" applyFill="1" applyBorder="1" applyAlignment="1">
      <alignment horizontal="center" vertical="center" wrapText="1"/>
    </xf>
    <xf numFmtId="4" fontId="0" fillId="0" borderId="0" xfId="0" applyNumberFormat="1" applyAlignment="1">
      <alignment vertical="center" wrapText="1"/>
    </xf>
    <xf numFmtId="0" fontId="2" fillId="0" borderId="0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4" fontId="2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left" vertical="center" wrapText="1"/>
    </xf>
    <xf numFmtId="0" fontId="2" fillId="0" borderId="1" xfId="0" applyFont="1" applyBorder="1" applyAlignment="1"/>
    <xf numFmtId="10" fontId="2" fillId="0" borderId="1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749857</xdr:colOff>
      <xdr:row>41</xdr:row>
      <xdr:rowOff>14342</xdr:rowOff>
    </xdr:from>
    <xdr:to>
      <xdr:col>0</xdr:col>
      <xdr:colOff>913900</xdr:colOff>
      <xdr:row>42</xdr:row>
      <xdr:rowOff>17213</xdr:rowOff>
    </xdr:to>
    <xdr:sp macro="" textlink="">
      <xdr:nvSpPr>
        <xdr:cNvPr id="3" name="2 CuadroTexto"/>
        <xdr:cNvSpPr txBox="1"/>
      </xdr:nvSpPr>
      <xdr:spPr>
        <a:xfrm>
          <a:off x="749857" y="19469428"/>
          <a:ext cx="164043" cy="1451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700"/>
            <a:t>2</a:t>
          </a:r>
        </a:p>
      </xdr:txBody>
    </xdr:sp>
    <xdr:clientData/>
  </xdr:twoCellAnchor>
  <xdr:twoCellAnchor>
    <xdr:from>
      <xdr:col>0</xdr:col>
      <xdr:colOff>749860</xdr:colOff>
      <xdr:row>39</xdr:row>
      <xdr:rowOff>181568</xdr:rowOff>
    </xdr:from>
    <xdr:to>
      <xdr:col>0</xdr:col>
      <xdr:colOff>914893</xdr:colOff>
      <xdr:row>41</xdr:row>
      <xdr:rowOff>8888</xdr:rowOff>
    </xdr:to>
    <xdr:sp macro="" textlink="">
      <xdr:nvSpPr>
        <xdr:cNvPr id="4" name="3 CuadroTexto"/>
        <xdr:cNvSpPr txBox="1"/>
      </xdr:nvSpPr>
      <xdr:spPr>
        <a:xfrm>
          <a:off x="749860" y="19275361"/>
          <a:ext cx="165033" cy="18861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700"/>
            <a:t>1</a:t>
          </a:r>
        </a:p>
      </xdr:txBody>
    </xdr:sp>
    <xdr:clientData/>
  </xdr:twoCellAnchor>
  <xdr:twoCellAnchor>
    <xdr:from>
      <xdr:col>6</xdr:col>
      <xdr:colOff>596936</xdr:colOff>
      <xdr:row>35</xdr:row>
      <xdr:rowOff>38659</xdr:rowOff>
    </xdr:from>
    <xdr:to>
      <xdr:col>6</xdr:col>
      <xdr:colOff>799696</xdr:colOff>
      <xdr:row>35</xdr:row>
      <xdr:rowOff>222556</xdr:rowOff>
    </xdr:to>
    <xdr:sp macro="" textlink="">
      <xdr:nvSpPr>
        <xdr:cNvPr id="5" name="4 CuadroTexto"/>
        <xdr:cNvSpPr txBox="1"/>
      </xdr:nvSpPr>
      <xdr:spPr>
        <a:xfrm>
          <a:off x="6793660" y="18212797"/>
          <a:ext cx="202760" cy="18389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700"/>
            <a:t>2</a:t>
          </a:r>
        </a:p>
      </xdr:txBody>
    </xdr:sp>
    <xdr:clientData/>
  </xdr:twoCellAnchor>
  <xdr:twoCellAnchor>
    <xdr:from>
      <xdr:col>4</xdr:col>
      <xdr:colOff>788277</xdr:colOff>
      <xdr:row>28</xdr:row>
      <xdr:rowOff>21896</xdr:rowOff>
    </xdr:from>
    <xdr:to>
      <xdr:col>4</xdr:col>
      <xdr:colOff>1009898</xdr:colOff>
      <xdr:row>28</xdr:row>
      <xdr:rowOff>215225</xdr:rowOff>
    </xdr:to>
    <xdr:sp macro="" textlink="">
      <xdr:nvSpPr>
        <xdr:cNvPr id="6" name="5 CuadroTexto"/>
        <xdr:cNvSpPr txBox="1"/>
      </xdr:nvSpPr>
      <xdr:spPr>
        <a:xfrm>
          <a:off x="4882932" y="16378620"/>
          <a:ext cx="221621" cy="19332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700"/>
            <a:t>1</a:t>
          </a:r>
        </a:p>
      </xdr:txBody>
    </xdr:sp>
    <xdr:clientData/>
  </xdr:twoCellAnchor>
  <xdr:twoCellAnchor editAs="oneCell">
    <xdr:from>
      <xdr:col>0</xdr:col>
      <xdr:colOff>32844</xdr:colOff>
      <xdr:row>0</xdr:row>
      <xdr:rowOff>1</xdr:rowOff>
    </xdr:from>
    <xdr:to>
      <xdr:col>2</xdr:col>
      <xdr:colOff>740234</xdr:colOff>
      <xdr:row>3</xdr:row>
      <xdr:rowOff>142329</xdr:rowOff>
    </xdr:to>
    <xdr:pic>
      <xdr:nvPicPr>
        <xdr:cNvPr id="7" name="6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844" y="1"/>
          <a:ext cx="2612390" cy="7006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6"/>
  <sheetViews>
    <sheetView tabSelected="1" zoomScale="87" zoomScaleNormal="87" workbookViewId="0">
      <selection activeCell="N11" sqref="N11"/>
    </sheetView>
  </sheetViews>
  <sheetFormatPr baseColWidth="10" defaultRowHeight="15" x14ac:dyDescent="0.25"/>
  <cols>
    <col min="1" max="1" width="14.42578125" customWidth="1"/>
    <col min="2" max="2" width="14.140625" customWidth="1"/>
    <col min="3" max="3" width="15.5703125" customWidth="1"/>
    <col min="4" max="5" width="18.7109375" customWidth="1"/>
    <col min="6" max="6" width="12.85546875" customWidth="1"/>
    <col min="7" max="7" width="16.28515625" customWidth="1"/>
    <col min="8" max="8" width="14" customWidth="1"/>
    <col min="9" max="9" width="16.5703125" customWidth="1"/>
    <col min="10" max="10" width="14.28515625" customWidth="1"/>
    <col min="11" max="11" width="19.7109375" customWidth="1"/>
  </cols>
  <sheetData>
    <row r="1" spans="1:11" x14ac:dyDescent="0.25">
      <c r="G1" s="45" t="s">
        <v>34</v>
      </c>
      <c r="H1" s="45"/>
      <c r="I1" s="45"/>
      <c r="J1" s="45"/>
    </row>
    <row r="2" spans="1:11" x14ac:dyDescent="0.25">
      <c r="G2" s="45" t="s">
        <v>35</v>
      </c>
      <c r="H2" s="45"/>
      <c r="I2" s="45"/>
      <c r="J2" s="45"/>
    </row>
    <row r="4" spans="1:11" x14ac:dyDescent="0.25">
      <c r="A4" s="24"/>
      <c r="B4" s="24"/>
      <c r="C4" s="24"/>
      <c r="D4" s="24"/>
      <c r="E4" s="24"/>
      <c r="F4" s="24"/>
      <c r="G4" s="24"/>
      <c r="H4" s="24"/>
      <c r="I4" s="24"/>
      <c r="J4" s="24"/>
    </row>
    <row r="5" spans="1:11" ht="23.25" customHeight="1" x14ac:dyDescent="0.25">
      <c r="A5" s="47" t="s">
        <v>21</v>
      </c>
      <c r="B5" s="47"/>
      <c r="C5" s="47"/>
      <c r="D5" s="47"/>
      <c r="E5" s="47"/>
      <c r="F5" s="47"/>
      <c r="G5" s="47"/>
      <c r="H5" s="47"/>
      <c r="I5" s="47"/>
      <c r="J5" s="47"/>
    </row>
    <row r="6" spans="1:11" ht="20.25" customHeight="1" x14ac:dyDescent="0.25">
      <c r="A6" s="29" t="s">
        <v>24</v>
      </c>
      <c r="B6" s="30"/>
      <c r="C6" s="30"/>
      <c r="D6" s="30"/>
      <c r="E6" s="30"/>
      <c r="F6" s="30"/>
      <c r="G6" s="30"/>
      <c r="H6" s="30"/>
      <c r="I6" s="30"/>
      <c r="J6" s="31"/>
    </row>
    <row r="7" spans="1:11" ht="20.25" customHeight="1" x14ac:dyDescent="0.25">
      <c r="A7" s="29" t="s">
        <v>0</v>
      </c>
      <c r="B7" s="30"/>
      <c r="C7" s="30"/>
      <c r="D7" s="30"/>
      <c r="E7" s="30"/>
      <c r="F7" s="30"/>
      <c r="G7" s="30"/>
      <c r="H7" s="30"/>
      <c r="I7" s="30"/>
      <c r="J7" s="31"/>
    </row>
    <row r="8" spans="1:11" ht="20.25" customHeight="1" x14ac:dyDescent="0.25">
      <c r="A8" s="29" t="s">
        <v>42</v>
      </c>
      <c r="B8" s="30"/>
      <c r="C8" s="30"/>
      <c r="D8" s="30"/>
      <c r="E8" s="30"/>
      <c r="F8" s="30"/>
      <c r="G8" s="30"/>
      <c r="H8" s="30"/>
      <c r="I8" s="30"/>
      <c r="J8" s="31"/>
    </row>
    <row r="9" spans="1:11" s="14" customFormat="1" ht="68.25" customHeight="1" x14ac:dyDescent="0.25">
      <c r="A9" s="32" t="s">
        <v>1</v>
      </c>
      <c r="B9" s="32" t="s">
        <v>2</v>
      </c>
      <c r="C9" s="32" t="s">
        <v>3</v>
      </c>
      <c r="D9" s="32" t="s">
        <v>4</v>
      </c>
      <c r="E9" s="32" t="s">
        <v>5</v>
      </c>
      <c r="F9" s="32" t="s">
        <v>6</v>
      </c>
      <c r="G9" s="9"/>
      <c r="H9" s="9"/>
      <c r="I9" s="46" t="s">
        <v>11</v>
      </c>
      <c r="J9" s="46"/>
    </row>
    <row r="10" spans="1:11" s="14" customFormat="1" ht="30" customHeight="1" x14ac:dyDescent="0.25">
      <c r="A10" s="33"/>
      <c r="B10" s="33"/>
      <c r="C10" s="33"/>
      <c r="D10" s="33"/>
      <c r="E10" s="33"/>
      <c r="F10" s="33"/>
      <c r="G10" s="9" t="s">
        <v>7</v>
      </c>
      <c r="H10" s="9" t="s">
        <v>8</v>
      </c>
      <c r="I10" s="9" t="s">
        <v>9</v>
      </c>
      <c r="J10" s="9" t="s">
        <v>10</v>
      </c>
    </row>
    <row r="11" spans="1:11" s="14" customFormat="1" ht="74.25" customHeight="1" x14ac:dyDescent="0.25">
      <c r="A11" s="1" t="s">
        <v>19</v>
      </c>
      <c r="B11" s="1" t="s">
        <v>37</v>
      </c>
      <c r="C11" s="11">
        <v>5.6099999999999997E-2</v>
      </c>
      <c r="D11" s="1" t="s">
        <v>36</v>
      </c>
      <c r="E11" s="1" t="s">
        <v>20</v>
      </c>
      <c r="F11" s="12">
        <v>31588254.93</v>
      </c>
      <c r="G11" s="9" t="s">
        <v>18</v>
      </c>
      <c r="H11" s="25">
        <v>31588254.93</v>
      </c>
      <c r="I11" s="12">
        <v>1510160.3399999999</v>
      </c>
      <c r="J11" s="13">
        <f>I11*1/H11</f>
        <v>4.7807653298560987E-2</v>
      </c>
      <c r="K11" s="23"/>
    </row>
    <row r="12" spans="1:11" s="14" customFormat="1" ht="68.25" customHeight="1" x14ac:dyDescent="0.25">
      <c r="A12" s="1" t="s">
        <v>19</v>
      </c>
      <c r="B12" s="1" t="s">
        <v>28</v>
      </c>
      <c r="C12" s="11">
        <v>0</v>
      </c>
      <c r="D12" s="1" t="s">
        <v>29</v>
      </c>
      <c r="E12" s="1" t="s">
        <v>27</v>
      </c>
      <c r="F12" s="15">
        <v>11029711.890000001</v>
      </c>
      <c r="G12" s="9" t="s">
        <v>26</v>
      </c>
      <c r="H12" s="26">
        <v>11029711.890000001</v>
      </c>
      <c r="I12" s="15">
        <v>4136141.9699999997</v>
      </c>
      <c r="J12" s="13">
        <f t="shared" ref="J12" si="0">I12*1/H12</f>
        <v>0.37500000101997222</v>
      </c>
    </row>
    <row r="13" spans="1:11" s="6" customFormat="1" ht="16.5" customHeight="1" x14ac:dyDescent="0.2">
      <c r="A13" s="22"/>
      <c r="B13" s="22"/>
      <c r="C13" s="22"/>
      <c r="D13" s="22"/>
      <c r="E13" s="22"/>
      <c r="F13" s="22"/>
      <c r="G13" s="22"/>
      <c r="H13" s="22"/>
      <c r="I13" s="22"/>
      <c r="J13" s="22"/>
    </row>
    <row r="14" spans="1:11" s="6" customFormat="1" ht="27" customHeight="1" x14ac:dyDescent="0.2">
      <c r="A14" s="28" t="s">
        <v>30</v>
      </c>
      <c r="B14" s="28"/>
      <c r="C14" s="28"/>
      <c r="D14" s="28"/>
      <c r="E14" s="28"/>
      <c r="F14" s="28"/>
      <c r="G14" s="28"/>
      <c r="H14" s="28"/>
      <c r="I14" s="28"/>
      <c r="J14" s="28"/>
    </row>
    <row r="15" spans="1:11" s="6" customFormat="1" ht="11.25" x14ac:dyDescent="0.2"/>
    <row r="16" spans="1:11" s="5" customFormat="1" ht="19.5" customHeight="1" x14ac:dyDescent="0.25">
      <c r="A16" s="39"/>
      <c r="B16" s="40"/>
      <c r="C16" s="41"/>
      <c r="D16" s="16" t="s">
        <v>13</v>
      </c>
      <c r="E16" s="10"/>
      <c r="F16" s="10"/>
      <c r="H16" s="10"/>
      <c r="I16" s="10"/>
      <c r="J16" s="10"/>
    </row>
    <row r="17" spans="1:14" s="5" customFormat="1" ht="19.5" customHeight="1" x14ac:dyDescent="0.25">
      <c r="A17" s="34" t="s">
        <v>22</v>
      </c>
      <c r="B17" s="34"/>
      <c r="C17" s="34"/>
      <c r="D17" s="4">
        <f>H11+H12</f>
        <v>42617966.82</v>
      </c>
      <c r="E17" s="10"/>
      <c r="F17" s="10"/>
      <c r="H17" s="10"/>
      <c r="I17" s="10"/>
      <c r="J17" s="10"/>
      <c r="K17" s="10"/>
    </row>
    <row r="18" spans="1:14" s="5" customFormat="1" ht="19.5" customHeight="1" x14ac:dyDescent="0.25">
      <c r="A18" s="34" t="s">
        <v>38</v>
      </c>
      <c r="B18" s="34"/>
      <c r="C18" s="34"/>
      <c r="D18" s="4">
        <v>0</v>
      </c>
      <c r="E18" s="10"/>
      <c r="F18" s="10"/>
      <c r="G18" s="10"/>
      <c r="I18" s="27"/>
      <c r="J18" s="27"/>
      <c r="K18" s="10"/>
      <c r="L18" s="10"/>
    </row>
    <row r="19" spans="1:14" s="5" customFormat="1" ht="19.5" customHeight="1" x14ac:dyDescent="0.25">
      <c r="A19" s="34" t="s">
        <v>12</v>
      </c>
      <c r="B19" s="34"/>
      <c r="C19" s="34"/>
      <c r="D19" s="4">
        <f>D17-D18</f>
        <v>42617966.82</v>
      </c>
      <c r="E19" s="10"/>
      <c r="F19" s="10"/>
      <c r="I19" s="27"/>
      <c r="J19" s="10"/>
      <c r="K19" s="10"/>
    </row>
    <row r="20" spans="1:14" s="5" customFormat="1" ht="19.5" customHeight="1" x14ac:dyDescent="0.25">
      <c r="A20" s="34" t="s">
        <v>39</v>
      </c>
      <c r="B20" s="34"/>
      <c r="C20" s="34"/>
      <c r="D20" s="4">
        <v>3474081.72</v>
      </c>
      <c r="E20" s="10"/>
      <c r="F20" s="10"/>
      <c r="H20" s="10"/>
      <c r="I20" s="27"/>
      <c r="J20" s="10"/>
      <c r="K20" s="10"/>
    </row>
    <row r="21" spans="1:14" s="5" customFormat="1" ht="19.5" customHeight="1" x14ac:dyDescent="0.25">
      <c r="A21" s="34" t="s">
        <v>12</v>
      </c>
      <c r="B21" s="34"/>
      <c r="C21" s="34"/>
      <c r="D21" s="4">
        <f>D19-D20</f>
        <v>39143885.100000001</v>
      </c>
      <c r="E21" s="10"/>
      <c r="F21" s="10"/>
      <c r="I21" s="10"/>
      <c r="J21" s="10"/>
      <c r="K21" s="10"/>
    </row>
    <row r="22" spans="1:14" s="5" customFormat="1" ht="19.5" customHeight="1" x14ac:dyDescent="0.25">
      <c r="A22" s="34" t="s">
        <v>23</v>
      </c>
      <c r="B22" s="34"/>
      <c r="C22" s="34"/>
      <c r="D22" s="4">
        <v>2172220.59</v>
      </c>
      <c r="E22" s="10"/>
      <c r="F22" s="10"/>
      <c r="H22" s="10"/>
      <c r="J22" s="10"/>
    </row>
    <row r="23" spans="1:14" s="5" customFormat="1" ht="19.5" customHeight="1" x14ac:dyDescent="0.25">
      <c r="A23" s="34" t="s">
        <v>12</v>
      </c>
      <c r="B23" s="34"/>
      <c r="C23" s="34"/>
      <c r="D23" s="4">
        <f>D21-D22</f>
        <v>36971664.510000005</v>
      </c>
      <c r="F23" s="10"/>
      <c r="G23" s="10"/>
      <c r="H23" s="10"/>
      <c r="M23" s="10"/>
    </row>
    <row r="24" spans="1:14" s="5" customFormat="1" ht="19.5" customHeight="1" x14ac:dyDescent="0.25">
      <c r="A24" s="34"/>
      <c r="B24" s="34"/>
      <c r="C24" s="34"/>
      <c r="D24" s="4"/>
      <c r="H24" s="10"/>
      <c r="M24" s="10"/>
    </row>
    <row r="25" spans="1:14" s="5" customFormat="1" ht="19.5" customHeight="1" x14ac:dyDescent="0.25">
      <c r="A25" s="17"/>
      <c r="B25" s="17"/>
      <c r="C25" s="17"/>
      <c r="D25" s="18"/>
      <c r="H25" s="10"/>
      <c r="L25" s="10"/>
      <c r="M25" s="10"/>
      <c r="N25" s="10"/>
    </row>
    <row r="26" spans="1:14" s="5" customFormat="1" ht="34.5" customHeight="1" x14ac:dyDescent="0.25">
      <c r="A26" s="28" t="s">
        <v>32</v>
      </c>
      <c r="B26" s="28"/>
      <c r="C26" s="28"/>
      <c r="D26" s="28"/>
      <c r="E26" s="28"/>
      <c r="F26" s="28"/>
      <c r="G26" s="28"/>
      <c r="H26" s="28"/>
      <c r="I26" s="28"/>
      <c r="J26" s="28"/>
      <c r="L26" s="10"/>
      <c r="M26" s="10"/>
      <c r="N26" s="10"/>
    </row>
    <row r="27" spans="1:14" s="5" customFormat="1" ht="11.25" x14ac:dyDescent="0.25">
      <c r="A27" s="19"/>
      <c r="B27" s="19"/>
      <c r="M27" s="10"/>
    </row>
    <row r="28" spans="1:14" s="5" customFormat="1" ht="42.75" customHeight="1" x14ac:dyDescent="0.25">
      <c r="A28" s="39"/>
      <c r="B28" s="40"/>
      <c r="C28" s="41"/>
      <c r="D28" s="39" t="s">
        <v>25</v>
      </c>
      <c r="E28" s="41"/>
      <c r="F28" s="42" t="s">
        <v>40</v>
      </c>
      <c r="G28" s="43"/>
      <c r="H28" s="10"/>
      <c r="I28" s="10"/>
      <c r="L28" s="10"/>
      <c r="M28" s="10"/>
    </row>
    <row r="29" spans="1:14" s="6" customFormat="1" ht="18" customHeight="1" x14ac:dyDescent="0.2">
      <c r="A29" s="37" t="s">
        <v>14</v>
      </c>
      <c r="B29" s="37"/>
      <c r="C29" s="37"/>
      <c r="D29" s="35">
        <v>425693000</v>
      </c>
      <c r="E29" s="35"/>
      <c r="F29" s="35">
        <f>D29</f>
        <v>425693000</v>
      </c>
      <c r="G29" s="35"/>
      <c r="H29" s="20"/>
      <c r="I29" s="20"/>
    </row>
    <row r="30" spans="1:14" s="6" customFormat="1" ht="18" customHeight="1" x14ac:dyDescent="0.2">
      <c r="A30" s="37" t="s">
        <v>15</v>
      </c>
      <c r="B30" s="37"/>
      <c r="C30" s="37"/>
      <c r="D30" s="35">
        <f>D17</f>
        <v>42617966.82</v>
      </c>
      <c r="E30" s="35"/>
      <c r="F30" s="35">
        <f>D23</f>
        <v>36971664.510000005</v>
      </c>
      <c r="G30" s="35"/>
      <c r="H30" s="20"/>
      <c r="I30" s="20"/>
      <c r="J30" s="7"/>
    </row>
    <row r="31" spans="1:14" s="6" customFormat="1" ht="18" customHeight="1" x14ac:dyDescent="0.2">
      <c r="A31" s="37" t="s">
        <v>16</v>
      </c>
      <c r="B31" s="37"/>
      <c r="C31" s="37"/>
      <c r="D31" s="38">
        <f>D30*1/D29</f>
        <v>0.10011432374974454</v>
      </c>
      <c r="E31" s="38"/>
      <c r="F31" s="38">
        <f>F30*1/F29</f>
        <v>8.685053432872987E-2</v>
      </c>
      <c r="G31" s="38"/>
      <c r="H31" s="20"/>
      <c r="I31" s="20"/>
    </row>
    <row r="32" spans="1:14" s="6" customFormat="1" ht="18" customHeight="1" x14ac:dyDescent="0.2">
      <c r="A32" s="8"/>
      <c r="B32" s="8"/>
      <c r="C32" s="8"/>
      <c r="D32" s="8"/>
      <c r="E32" s="8"/>
      <c r="F32" s="8"/>
      <c r="G32" s="8"/>
      <c r="H32" s="20"/>
      <c r="I32" s="20"/>
    </row>
    <row r="33" spans="1:12" s="6" customFormat="1" ht="18" customHeight="1" x14ac:dyDescent="0.2">
      <c r="A33" s="36" t="s">
        <v>33</v>
      </c>
      <c r="B33" s="36"/>
      <c r="C33" s="36"/>
      <c r="D33" s="36"/>
      <c r="E33" s="36"/>
      <c r="F33" s="36"/>
      <c r="G33" s="36"/>
      <c r="H33" s="36"/>
      <c r="I33" s="36"/>
      <c r="J33" s="36"/>
    </row>
    <row r="34" spans="1:12" s="6" customFormat="1" ht="18" customHeight="1" x14ac:dyDescent="0.2">
      <c r="A34" s="8"/>
      <c r="B34" s="8"/>
      <c r="C34" s="8"/>
      <c r="D34" s="8"/>
      <c r="E34" s="8"/>
      <c r="F34" s="8"/>
      <c r="G34" s="8"/>
      <c r="H34" s="20"/>
      <c r="I34" s="20"/>
    </row>
    <row r="35" spans="1:12" s="5" customFormat="1" ht="34.5" customHeight="1" x14ac:dyDescent="0.25">
      <c r="A35" s="44"/>
      <c r="B35" s="44"/>
      <c r="C35" s="44"/>
      <c r="D35" s="39" t="s">
        <v>25</v>
      </c>
      <c r="E35" s="41"/>
      <c r="F35" s="42" t="s">
        <v>40</v>
      </c>
      <c r="G35" s="43"/>
      <c r="H35" s="10"/>
      <c r="I35" s="10"/>
    </row>
    <row r="36" spans="1:12" s="6" customFormat="1" ht="18" customHeight="1" x14ac:dyDescent="0.2">
      <c r="A36" s="37" t="s">
        <v>17</v>
      </c>
      <c r="B36" s="37"/>
      <c r="C36" s="37"/>
      <c r="D36" s="35">
        <v>16660111.66</v>
      </c>
      <c r="E36" s="35"/>
      <c r="F36" s="35">
        <v>9179389.8900000006</v>
      </c>
      <c r="G36" s="35"/>
      <c r="H36" s="20"/>
      <c r="I36" s="20"/>
    </row>
    <row r="37" spans="1:12" s="6" customFormat="1" ht="18" customHeight="1" x14ac:dyDescent="0.2">
      <c r="A37" s="37" t="s">
        <v>15</v>
      </c>
      <c r="B37" s="37"/>
      <c r="C37" s="37"/>
      <c r="D37" s="35">
        <f>D30</f>
        <v>42617966.82</v>
      </c>
      <c r="E37" s="35"/>
      <c r="F37" s="35">
        <f>F30</f>
        <v>36971664.510000005</v>
      </c>
      <c r="G37" s="35"/>
    </row>
    <row r="38" spans="1:12" s="6" customFormat="1" ht="18" customHeight="1" x14ac:dyDescent="0.2">
      <c r="A38" s="37" t="s">
        <v>16</v>
      </c>
      <c r="B38" s="37"/>
      <c r="C38" s="37"/>
      <c r="D38" s="38">
        <f>D37*1/D36</f>
        <v>2.5580841047016127</v>
      </c>
      <c r="E38" s="38"/>
      <c r="F38" s="38">
        <f>F37*1/F36</f>
        <v>4.027682117553022</v>
      </c>
      <c r="G38" s="38"/>
    </row>
    <row r="39" spans="1:12" s="6" customFormat="1" ht="18" customHeight="1" x14ac:dyDescent="0.2">
      <c r="A39" s="8"/>
      <c r="B39" s="8"/>
      <c r="C39" s="8"/>
      <c r="D39" s="8"/>
      <c r="E39" s="8"/>
      <c r="F39" s="8"/>
      <c r="G39" s="8"/>
    </row>
    <row r="40" spans="1:12" s="6" customFormat="1" ht="17.25" customHeight="1" x14ac:dyDescent="0.2">
      <c r="B40" s="8"/>
      <c r="C40" s="8"/>
    </row>
    <row r="41" spans="1:12" s="6" customFormat="1" ht="11.25" x14ac:dyDescent="0.2">
      <c r="B41" s="8" t="s">
        <v>31</v>
      </c>
      <c r="C41" s="8"/>
      <c r="I41" s="20"/>
      <c r="J41" s="21"/>
      <c r="K41" s="20"/>
      <c r="L41" s="20"/>
    </row>
    <row r="42" spans="1:12" s="6" customFormat="1" ht="16.5" customHeight="1" x14ac:dyDescent="0.2">
      <c r="B42" s="8" t="s">
        <v>41</v>
      </c>
      <c r="I42" s="20"/>
      <c r="J42" s="21"/>
      <c r="K42" s="20"/>
      <c r="L42" s="7"/>
    </row>
    <row r="43" spans="1:12" s="6" customFormat="1" ht="11.25" x14ac:dyDescent="0.2">
      <c r="I43" s="20"/>
      <c r="J43" s="21"/>
      <c r="K43" s="20"/>
      <c r="L43" s="7"/>
    </row>
    <row r="44" spans="1:12" s="6" customFormat="1" ht="11.25" x14ac:dyDescent="0.2">
      <c r="C44" s="20"/>
      <c r="I44" s="20"/>
      <c r="J44" s="21"/>
      <c r="K44" s="20"/>
      <c r="L44" s="7"/>
    </row>
    <row r="45" spans="1:12" x14ac:dyDescent="0.25">
      <c r="I45" s="2"/>
      <c r="J45" s="3"/>
      <c r="K45" s="2"/>
      <c r="L45" s="2"/>
    </row>
    <row r="46" spans="1:12" x14ac:dyDescent="0.25">
      <c r="I46" s="2"/>
      <c r="J46" s="3"/>
      <c r="K46" s="2"/>
      <c r="L46" s="2"/>
    </row>
    <row r="47" spans="1:12" x14ac:dyDescent="0.25">
      <c r="I47" s="2"/>
      <c r="J47" s="2"/>
      <c r="K47" s="2"/>
      <c r="L47" s="2"/>
    </row>
    <row r="48" spans="1:12" x14ac:dyDescent="0.25">
      <c r="I48" s="2"/>
      <c r="J48" s="2"/>
      <c r="K48" s="2"/>
      <c r="L48" s="2"/>
    </row>
    <row r="49" spans="9:12" x14ac:dyDescent="0.25">
      <c r="I49" s="2"/>
      <c r="J49" s="2"/>
      <c r="K49" s="2"/>
      <c r="L49" s="2"/>
    </row>
    <row r="50" spans="9:12" x14ac:dyDescent="0.25">
      <c r="I50" s="2"/>
      <c r="J50" s="2"/>
      <c r="K50" s="2"/>
      <c r="L50" s="2"/>
    </row>
    <row r="51" spans="9:12" x14ac:dyDescent="0.25">
      <c r="I51" s="2"/>
      <c r="J51" s="2"/>
      <c r="K51" s="2"/>
      <c r="L51" s="2"/>
    </row>
    <row r="52" spans="9:12" x14ac:dyDescent="0.25">
      <c r="I52" s="2"/>
      <c r="J52" s="2"/>
      <c r="K52" s="2"/>
      <c r="L52" s="2"/>
    </row>
    <row r="53" spans="9:12" x14ac:dyDescent="0.25">
      <c r="I53" s="2"/>
      <c r="J53" s="2"/>
      <c r="K53" s="2"/>
      <c r="L53" s="2"/>
    </row>
    <row r="54" spans="9:12" x14ac:dyDescent="0.25">
      <c r="I54" s="2"/>
      <c r="J54" s="2"/>
      <c r="K54" s="2"/>
      <c r="L54" s="2"/>
    </row>
    <row r="55" spans="9:12" x14ac:dyDescent="0.25">
      <c r="I55" s="2"/>
      <c r="J55" s="2"/>
      <c r="K55" s="2"/>
      <c r="L55" s="2"/>
    </row>
    <row r="56" spans="9:12" x14ac:dyDescent="0.25">
      <c r="I56" s="2"/>
      <c r="J56" s="2"/>
      <c r="K56" s="2"/>
      <c r="L56" s="2"/>
    </row>
  </sheetData>
  <mergeCells count="49">
    <mergeCell ref="G1:J1"/>
    <mergeCell ref="G2:J2"/>
    <mergeCell ref="A24:C24"/>
    <mergeCell ref="I9:J9"/>
    <mergeCell ref="A16:C16"/>
    <mergeCell ref="A17:C17"/>
    <mergeCell ref="A18:C18"/>
    <mergeCell ref="A19:C19"/>
    <mergeCell ref="A20:C20"/>
    <mergeCell ref="A5:J5"/>
    <mergeCell ref="A6:J6"/>
    <mergeCell ref="D9:D10"/>
    <mergeCell ref="E9:E10"/>
    <mergeCell ref="F9:F10"/>
    <mergeCell ref="A21:C21"/>
    <mergeCell ref="A22:C22"/>
    <mergeCell ref="F37:G37"/>
    <mergeCell ref="A38:C38"/>
    <mergeCell ref="D38:E38"/>
    <mergeCell ref="F38:G38"/>
    <mergeCell ref="A35:C35"/>
    <mergeCell ref="D35:E35"/>
    <mergeCell ref="F35:G35"/>
    <mergeCell ref="A36:C36"/>
    <mergeCell ref="D36:E36"/>
    <mergeCell ref="F36:G36"/>
    <mergeCell ref="A37:C37"/>
    <mergeCell ref="D37:E37"/>
    <mergeCell ref="A23:C23"/>
    <mergeCell ref="F30:G30"/>
    <mergeCell ref="A33:J33"/>
    <mergeCell ref="A26:J26"/>
    <mergeCell ref="A31:C31"/>
    <mergeCell ref="D31:E31"/>
    <mergeCell ref="F31:G31"/>
    <mergeCell ref="A28:C28"/>
    <mergeCell ref="D28:E28"/>
    <mergeCell ref="F28:G28"/>
    <mergeCell ref="A29:C29"/>
    <mergeCell ref="D29:E29"/>
    <mergeCell ref="F29:G29"/>
    <mergeCell ref="A30:C30"/>
    <mergeCell ref="D30:E30"/>
    <mergeCell ref="A14:J14"/>
    <mergeCell ref="A7:J7"/>
    <mergeCell ref="A8:J8"/>
    <mergeCell ref="A9:A10"/>
    <mergeCell ref="B9:B10"/>
    <mergeCell ref="C9:C10"/>
  </mergeCells>
  <printOptions horizontalCentered="1"/>
  <pageMargins left="0.31496062992125984" right="0.11811023622047245" top="0.55118110236220474" bottom="0.35433070866141736" header="0.31496062992125984" footer="0.31496062992125984"/>
  <pageSetup scale="6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1ER  TRIMESTRE 2015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</dc:creator>
  <cp:lastModifiedBy>Conta</cp:lastModifiedBy>
  <cp:lastPrinted>2017-05-27T17:28:19Z</cp:lastPrinted>
  <dcterms:created xsi:type="dcterms:W3CDTF">2016-06-29T14:22:03Z</dcterms:created>
  <dcterms:modified xsi:type="dcterms:W3CDTF">2017-05-30T15:10:22Z</dcterms:modified>
</cp:coreProperties>
</file>